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<sst xmlns="http://schemas.openxmlformats.org/spreadsheetml/2006/main" count="27" uniqueCount="22">
  <si>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</si>
  <si>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</si>
  <si>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</si>
  <si>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</si>
  <si>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</si>
  <si>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</si>
  <si>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</si>
  <si>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</si>
  <si>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</si>
  <si>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</si>
  <si>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</si>
  <si>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</si>
  <si>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</si>
  <si>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</si>
  <si>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</si>
  <si>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</si>
  <si>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</si>
  <si>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</si>
  <si>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</si>
  <si>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</si>
  <si>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</si>
  <si>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27.07.2017 г. по 8:00 28.07.2017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</si>
</sst>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  <xf numFmtId="3" fontId="8" fillId="5" borderId="6" xfId="5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 applyProtection="1">
      <alignment horizontal="center" vertical="center"/>
    </xf>
    <xf numFmtId="3" fontId="7" fillId="5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0" hidden="1" customWidth="1"/>
    <col min="13" max="17" width="12.7109375" customWidth="1"/>
  </cols>
  <sheetData>
    <row r="4" spans="3:18" ht="18.75" x14ac:dyDescent="0.3">
      <c r="C4" s="20" t="s">
        <v>21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6" spans="3:18" ht="36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28" t="s">
        <v>19</v>
      </c>
      <c r="M6" s="32"/>
      <c r="N6" s="32"/>
      <c r="O6" s="32"/>
      <c r="P6" s="29"/>
      <c r="Q6" s="24" t="s">
        <v>9</v>
      </c>
      <c r="R6" s="25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28" t="s">
        <v>10</v>
      </c>
      <c r="M7" s="29"/>
      <c r="N7" s="28" t="s">
        <v>11</v>
      </c>
      <c r="O7" s="29"/>
      <c r="P7" s="1" t="s">
        <v>12</v>
      </c>
      <c r="Q7" s="26"/>
      <c r="R7" s="27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33">
        <v>42943</v>
      </c>
      <c r="E9" s="6">
        <v>0</v>
      </c>
      <c r="F9" s="6">
        <v>0</v>
      </c>
      <c r="G9" s="11">
        <v>129</v>
      </c>
      <c r="H9" s="12">
        <v>2537536.9</v>
      </c>
      <c r="I9" s="12">
        <v>198222</v>
      </c>
      <c r="J9" s="11">
        <v>79</v>
      </c>
      <c r="K9" s="11">
        <v>53</v>
      </c>
      <c r="L9" s="11">
        <v>30</v>
      </c>
      <c r="M9" s="11">
        <v>26</v>
      </c>
      <c r="N9" s="11">
        <v>28</v>
      </c>
      <c r="O9" s="11">
        <v>26</v>
      </c>
      <c r="P9" s="11">
        <v>52</v>
      </c>
      <c r="Q9" s="13">
        <v>98</v>
      </c>
      <c r="R9" s="13">
        <v>10</v>
      </c>
    </row>
    <row r="10" spans="3:18" x14ac:dyDescent="0.25">
      <c r="C10" s="3" t="s">
        <v>16</v>
      </c>
      <c r="D10" s="34"/>
      <c r="E10" s="7">
        <v>0</v>
      </c>
      <c r="F10" s="7">
        <v>0</v>
      </c>
      <c r="G10" s="14">
        <v>42</v>
      </c>
      <c r="H10" s="15">
        <v>1254020</v>
      </c>
      <c r="I10" s="15">
        <v>106680</v>
      </c>
      <c r="J10" s="14">
        <v>68</v>
      </c>
      <c r="K10" s="14">
        <v>78</v>
      </c>
      <c r="L10" s="14">
        <v>20</v>
      </c>
      <c r="M10" s="14">
        <v>20</v>
      </c>
      <c r="N10" s="14">
        <v>4</v>
      </c>
      <c r="O10" s="14">
        <v>3</v>
      </c>
      <c r="P10" s="11">
        <v>23</v>
      </c>
      <c r="Q10" s="14">
        <v>15</v>
      </c>
      <c r="R10" s="15">
        <v>0</v>
      </c>
    </row>
    <row r="11" spans="3:18" x14ac:dyDescent="0.25">
      <c r="C11" s="3" t="s">
        <v>17</v>
      </c>
      <c r="D11" s="34"/>
      <c r="E11" s="8">
        <v>0</v>
      </c>
      <c r="F11" s="8">
        <v>0</v>
      </c>
      <c r="G11" s="16">
        <v>36</v>
      </c>
      <c r="H11" s="17">
        <v>411853</v>
      </c>
      <c r="I11" s="17">
        <v>3926</v>
      </c>
      <c r="J11" s="16">
        <v>38</v>
      </c>
      <c r="K11" s="16">
        <v>26</v>
      </c>
      <c r="L11" s="16">
        <v>9</v>
      </c>
      <c r="M11" s="16">
        <v>12</v>
      </c>
      <c r="N11" s="8">
        <v>0</v>
      </c>
      <c r="O11" s="9">
        <v>0</v>
      </c>
      <c r="P11" s="11">
        <v>12</v>
      </c>
      <c r="Q11" s="18">
        <v>6</v>
      </c>
      <c r="R11" s="19">
        <v>0</v>
      </c>
    </row>
    <row r="12" spans="3:18" x14ac:dyDescent="0.25">
      <c r="C12" s="6" t="s">
        <v>18</v>
      </c>
      <c r="D12" s="34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6">
        <v>0</v>
      </c>
      <c r="Q12" s="10">
        <v>0</v>
      </c>
      <c r="R12" s="10">
        <v>0</v>
      </c>
    </row>
    <row r="13" spans="3:18" x14ac:dyDescent="0.25">
      <c r="C13" s="3" t="s">
        <v>20</v>
      </c>
      <c r="D13" s="35"/>
      <c r="E13" s="4">
        <v>0</v>
      </c>
      <c r="F13" s="4">
        <v>0</v>
      </c>
      <c r="G13" s="4">
        <v>135</v>
      </c>
      <c r="H13" s="4">
        <v>0</v>
      </c>
      <c r="I13" s="4">
        <v>57946.8</v>
      </c>
      <c r="J13" s="4">
        <v>0</v>
      </c>
      <c r="K13" s="4">
        <v>34</v>
      </c>
      <c r="L13" s="4">
        <v>37</v>
      </c>
      <c r="M13" s="4">
        <v>39</v>
      </c>
      <c r="N13" s="4">
        <v>0</v>
      </c>
      <c r="O13" s="4">
        <v>0</v>
      </c>
      <c r="P13" s="4">
        <v>39</v>
      </c>
      <c r="Q13" s="4">
        <v>157</v>
      </c>
      <c r="R13" s="4">
        <v>0</v>
      </c>
    </row>
    <row r="14" spans="3:18" x14ac:dyDescent="0.25">
      <c r="C14" s="30"/>
      <c r="D14" s="31"/>
      <c r="E14" s="5">
        <f>E9+E10+E11+E12+E13</f>
        <v>0</v>
      </c>
      <c r="F14" s="5">
        <f t="shared" ref="F14" si="0">F9+F10+F11+F12+F13</f>
        <v>0</v>
      </c>
      <c r="G14" s="5">
        <f>SUM(G9:G13)</f>
        <v>342</v>
      </c>
      <c r="H14" s="5">
        <f>SUM(H9:H13)</f>
        <v>4203409.9000000004</v>
      </c>
      <c r="I14" s="5">
        <f t="shared" ref="I14" si="1">I9+I10+I11+I12+I13</f>
        <v>366774.8</v>
      </c>
      <c r="J14" s="5">
        <f>SUM(J9:J13)</f>
        <v>185</v>
      </c>
      <c r="K14" s="5">
        <f t="shared" ref="K14:L14" si="2">K9+K10+K11+K12+K13</f>
        <v>191</v>
      </c>
      <c r="L14" s="5">
        <f t="shared" si="2"/>
        <v>96</v>
      </c>
      <c r="M14" s="5">
        <f>SUM(M9:M13)</f>
        <v>97</v>
      </c>
      <c r="N14" s="5">
        <f t="shared" ref="N14:O14" si="3">N9+N10+N11+N12+N13</f>
        <v>32</v>
      </c>
      <c r="O14" s="5">
        <f t="shared" si="3"/>
        <v>29</v>
      </c>
      <c r="P14" s="5">
        <f>SUM(P9:P13)</f>
        <v>126</v>
      </c>
      <c r="Q14" s="5">
        <f t="shared" ref="Q14:R14" si="4">Q9+Q10+Q11+Q12+Q13</f>
        <v>276</v>
      </c>
      <c r="R14" s="5">
        <f t="shared" si="4"/>
        <v>10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28742-72B7-419A-A79A-88619651BE24}"/>
</file>

<file path=customXml/itemProps2.xml><?xml version="1.0" encoding="utf-8"?>
<ds:datastoreItem xmlns:ds="http://schemas.openxmlformats.org/officeDocument/2006/customXml" ds:itemID="{030E93A9-9B05-4DE4-8268-F81B7B7219A7}"/>
</file>

<file path=customXml/itemProps3.xml><?xml version="1.0" encoding="utf-8"?>
<ds:datastoreItem xmlns:ds="http://schemas.openxmlformats.org/officeDocument/2006/customXml" ds:itemID="{B104163B-ACCB-4B47-B93C-269F14DF1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